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BS" sheetId="1" r:id="rId1"/>
    <sheet name="K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2" l="1"/>
  <c r="C14" i="2"/>
  <c r="G20" i="2"/>
  <c r="C20" i="2"/>
  <c r="F14" i="2" l="1"/>
  <c r="G19" i="1"/>
  <c r="G20" i="1" s="1"/>
  <c r="F20" i="1" s="1"/>
  <c r="G13" i="1"/>
  <c r="G12" i="1"/>
  <c r="C19" i="1"/>
  <c r="C20" i="1" s="1"/>
  <c r="B20" i="1" s="1"/>
  <c r="C13" i="1"/>
  <c r="C12" i="1"/>
  <c r="B14" i="1" l="1"/>
  <c r="F14" i="1"/>
</calcChain>
</file>

<file path=xl/sharedStrings.xml><?xml version="1.0" encoding="utf-8"?>
<sst xmlns="http://schemas.openxmlformats.org/spreadsheetml/2006/main" count="66" uniqueCount="17">
  <si>
    <t>a</t>
  </si>
  <si>
    <t>b</t>
  </si>
  <si>
    <t>c</t>
  </si>
  <si>
    <t>d</t>
  </si>
  <si>
    <t>e</t>
  </si>
  <si>
    <t>f</t>
  </si>
  <si>
    <t>Men</t>
  </si>
  <si>
    <t>Women</t>
  </si>
  <si>
    <t>Coefficients</t>
  </si>
  <si>
    <t>Wilks</t>
  </si>
  <si>
    <t>Wilks Calculator</t>
  </si>
  <si>
    <t>Reverse Wilks Calculator</t>
  </si>
  <si>
    <t>Wilks Score</t>
  </si>
  <si>
    <t>Bodyweight (lbs)</t>
  </si>
  <si>
    <t>Weight Lifted (lbs)</t>
  </si>
  <si>
    <t>Weight Lifted (kg)</t>
  </si>
  <si>
    <t>Bodyweight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</si>
</sst>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0000"/>
      <name val="Courier New"/>
      <family val="3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1" fontId="3" fillId="0" borderId="0" xfId="0" applyNumberFormat="1" applyFont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2" fillId="3" borderId="2" xfId="2" applyNumberFormat="1" applyAlignment="1">
      <alignment horizontal="left"/>
    </xf>
    <xf numFmtId="0" fontId="1" fillId="2" borderId="1" xfId="1" applyAlignment="1" applyProtection="1">
      <alignment horizontal="left"/>
      <protection locked="0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718039</xdr:colOff>
      <xdr:row>23</xdr:row>
      <xdr:rowOff>109905</xdr:rowOff>
    </xdr:from>
    <xdr:to>
      <xdr:col>4</xdr:col>
      <xdr:colOff>849923</xdr:colOff>
      <xdr:row>25</xdr:row>
      <xdr:rowOff>14654</xdr:rowOff>
    </xdr:to>
    <xdr:sp macro="" textlink="">
      <xdr:nvSpPr>
        <xdr:cNvPr id="2" name="TextBox 1"/>
        <xdr:cNvSpPr txBox="1"/>
      </xdr:nvSpPr>
      <xdr:spPr>
        <a:xfrm>
          <a:off x="718039" y="2982059"/>
          <a:ext cx="2066192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KG Calculator</a:t>
          </a:r>
          <a:r>
            <a:rPr lang="en-US" sz="1100" baseline="0"/>
            <a:t> on second sheet!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9" zoomScale="130" zoomScaleNormal="130" workbookViewId="0">
      <selection activeCell="F24" sqref="F24"/>
    </sheetView>
  </sheetViews>
  <sheetFormatPr defaultRowHeight="15" x14ac:dyDescent="0.25"/>
  <cols>
    <col min="1" max="1" width="17.7109375" bestFit="1" customWidth="1"/>
    <col min="2" max="2" width="7.140625" customWidth="1"/>
    <col min="3" max="3" width="15.140625" hidden="1" customWidth="1"/>
    <col min="4" max="4" width="4.140625" customWidth="1"/>
    <col min="5" max="5" width="17.7109375" bestFit="1" customWidth="1"/>
    <col min="6" max="6" width="7.42578125" customWidth="1"/>
    <col min="7" max="7" width="0" hidden="1" customWidth="1"/>
  </cols>
  <sheetData>
    <row r="1" spans="1:8" hidden="1" x14ac:dyDescent="0.25">
      <c r="A1" s="19" t="s">
        <v>8</v>
      </c>
      <c r="B1" s="19"/>
      <c r="C1" s="19"/>
      <c r="D1" s="19"/>
      <c r="E1" s="19"/>
      <c r="F1" s="19"/>
      <c r="G1" s="19"/>
    </row>
    <row r="2" spans="1:8" hidden="1" x14ac:dyDescent="0.25">
      <c r="A2" s="19" t="s">
        <v>6</v>
      </c>
      <c r="B2" s="19"/>
      <c r="C2" s="19"/>
      <c r="E2" s="19" t="s">
        <v>7</v>
      </c>
      <c r="F2" s="19"/>
      <c r="G2" s="19"/>
    </row>
    <row r="3" spans="1:8" hidden="1" x14ac:dyDescent="0.25">
      <c r="A3" s="1" t="s">
        <v>0</v>
      </c>
      <c r="B3" s="1"/>
      <c r="C3" s="3">
        <v>-216.04751440000001</v>
      </c>
      <c r="E3" s="1" t="s">
        <v>0</v>
      </c>
      <c r="F3" s="1"/>
      <c r="G3" s="3">
        <v>594.31747775582005</v>
      </c>
    </row>
    <row r="4" spans="1:8" hidden="1" x14ac:dyDescent="0.25">
      <c r="A4" s="1" t="s">
        <v>1</v>
      </c>
      <c r="B4" s="1"/>
      <c r="C4" s="3">
        <v>16.260633899999998</v>
      </c>
      <c r="E4" s="1" t="s">
        <v>1</v>
      </c>
      <c r="F4" s="1"/>
      <c r="G4" s="3">
        <v>-27.23842536447</v>
      </c>
    </row>
    <row r="5" spans="1:8" hidden="1" x14ac:dyDescent="0.25">
      <c r="A5" s="1" t="s">
        <v>2</v>
      </c>
      <c r="B5" s="1"/>
      <c r="C5" s="3">
        <v>-2.388645E-3</v>
      </c>
      <c r="E5" s="1" t="s">
        <v>2</v>
      </c>
      <c r="F5" s="1"/>
      <c r="G5" s="3">
        <v>0.82112226871000005</v>
      </c>
    </row>
    <row r="6" spans="1:8" hidden="1" x14ac:dyDescent="0.25">
      <c r="A6" s="1" t="s">
        <v>3</v>
      </c>
      <c r="B6" s="1"/>
      <c r="C6" s="3">
        <v>-1.13732E-3</v>
      </c>
      <c r="E6" s="1" t="s">
        <v>3</v>
      </c>
      <c r="F6" s="1"/>
      <c r="G6" s="3">
        <v>-9.3073391299999999E-3</v>
      </c>
    </row>
    <row r="7" spans="1:8" hidden="1" x14ac:dyDescent="0.25">
      <c r="A7" s="1" t="s">
        <v>4</v>
      </c>
      <c r="B7" s="1"/>
      <c r="C7" s="4">
        <v>7.0186299999999996E-6</v>
      </c>
      <c r="E7" s="1" t="s">
        <v>4</v>
      </c>
      <c r="F7" s="1"/>
      <c r="G7" s="3">
        <v>4.731582E-5</v>
      </c>
    </row>
    <row r="8" spans="1:8" hidden="1" x14ac:dyDescent="0.25">
      <c r="A8" s="1" t="s">
        <v>5</v>
      </c>
      <c r="B8" s="1"/>
      <c r="C8" s="4">
        <v>-1.2909999999999999E-8</v>
      </c>
      <c r="E8" s="1" t="s">
        <v>5</v>
      </c>
      <c r="F8" s="1"/>
      <c r="G8" s="3">
        <v>-9.0540000000000002E-8</v>
      </c>
    </row>
    <row r="10" spans="1:8" ht="15.75" x14ac:dyDescent="0.25">
      <c r="A10" s="20" t="s">
        <v>10</v>
      </c>
      <c r="B10" s="21"/>
      <c r="C10" s="21"/>
      <c r="D10" s="21"/>
      <c r="E10" s="21"/>
      <c r="F10" s="21"/>
      <c r="G10" s="22"/>
      <c r="H10" s="5"/>
    </row>
    <row r="11" spans="1:8" x14ac:dyDescent="0.25">
      <c r="A11" s="16" t="s">
        <v>6</v>
      </c>
      <c r="B11" s="17"/>
      <c r="C11" s="18"/>
      <c r="D11" s="6"/>
      <c r="E11" s="16" t="s">
        <v>7</v>
      </c>
      <c r="F11" s="17"/>
      <c r="G11" s="18"/>
      <c r="H11" s="5"/>
    </row>
    <row r="12" spans="1:8" x14ac:dyDescent="0.25">
      <c r="A12" s="7" t="s">
        <v>13</v>
      </c>
      <c r="B12" s="15">
        <v>0</v>
      </c>
      <c r="C12" s="7">
        <f>B12*0.453592</f>
        <v>0</v>
      </c>
      <c r="D12" s="6"/>
      <c r="E12" s="7" t="s">
        <v>13</v>
      </c>
      <c r="F12" s="15">
        <v>0</v>
      </c>
      <c r="G12" s="7">
        <f>F12*0.453592</f>
        <v>0</v>
      </c>
    </row>
    <row r="13" spans="1:8" x14ac:dyDescent="0.25">
      <c r="A13" s="7" t="s">
        <v>14</v>
      </c>
      <c r="B13" s="15">
        <v>0</v>
      </c>
      <c r="C13" s="7">
        <f>B13*0.453592</f>
        <v>0</v>
      </c>
      <c r="D13" s="6"/>
      <c r="E13" s="7" t="s">
        <v>14</v>
      </c>
      <c r="F13" s="15">
        <v>0</v>
      </c>
      <c r="G13" s="7">
        <f>F13*0.453592</f>
        <v>0</v>
      </c>
    </row>
    <row r="14" spans="1:8" x14ac:dyDescent="0.25">
      <c r="A14" s="9" t="s">
        <v>12</v>
      </c>
      <c r="B14" s="14">
        <f>(500/(C3+C4*C12+C5*POWER(C12,2)+C6*POWER(C12,3)+C7*POWER(C12,4)+C8*POWER(C12,5)))*C13</f>
        <v>0</v>
      </c>
      <c r="C14" s="10"/>
      <c r="D14" s="6"/>
      <c r="E14" s="9" t="s">
        <v>9</v>
      </c>
      <c r="F14" s="14">
        <f>(500/(G3+G4*G12+G5*POWER(G12,2)+G6*POWER(G12,3)+G7*POWER(G12,4)+G8*POWER(G12,5)))*G13</f>
        <v>0</v>
      </c>
      <c r="G14" s="10"/>
    </row>
    <row r="15" spans="1:8" x14ac:dyDescent="0.25">
      <c r="A15" s="11"/>
      <c r="B15" s="11"/>
      <c r="C15" s="11"/>
      <c r="D15" s="11"/>
      <c r="E15" s="11"/>
      <c r="F15" s="11"/>
      <c r="G15" s="11"/>
    </row>
    <row r="16" spans="1:8" ht="15.75" x14ac:dyDescent="0.25">
      <c r="A16" s="20" t="s">
        <v>11</v>
      </c>
      <c r="B16" s="21"/>
      <c r="C16" s="21"/>
      <c r="D16" s="21"/>
      <c r="E16" s="21"/>
      <c r="F16" s="21"/>
      <c r="G16" s="22"/>
      <c r="H16" s="5"/>
    </row>
    <row r="17" spans="1:8" x14ac:dyDescent="0.25">
      <c r="A17" s="16" t="s">
        <v>6</v>
      </c>
      <c r="B17" s="17"/>
      <c r="C17" s="18"/>
      <c r="D17" s="8"/>
      <c r="E17" s="16" t="s">
        <v>7</v>
      </c>
      <c r="F17" s="17"/>
      <c r="G17" s="18"/>
      <c r="H17" s="5"/>
    </row>
    <row r="18" spans="1:8" x14ac:dyDescent="0.25">
      <c r="A18" s="12" t="s">
        <v>12</v>
      </c>
      <c r="B18" s="15">
        <v>0</v>
      </c>
      <c r="C18" s="7"/>
      <c r="D18" s="6"/>
      <c r="E18" s="7" t="s">
        <v>12</v>
      </c>
      <c r="F18" s="15">
        <v>0</v>
      </c>
      <c r="G18" s="7"/>
    </row>
    <row r="19" spans="1:8" x14ac:dyDescent="0.25">
      <c r="A19" s="7" t="s">
        <v>13</v>
      </c>
      <c r="B19" s="15">
        <v>0</v>
      </c>
      <c r="C19" s="7">
        <f>B19*0.453592</f>
        <v>0</v>
      </c>
      <c r="D19" s="6"/>
      <c r="E19" s="7" t="s">
        <v>13</v>
      </c>
      <c r="F19" s="15">
        <v>0</v>
      </c>
      <c r="G19" s="7">
        <f>F19*0.453592</f>
        <v>0</v>
      </c>
    </row>
    <row r="20" spans="1:8" x14ac:dyDescent="0.25">
      <c r="A20" s="9" t="s">
        <v>14</v>
      </c>
      <c r="B20" s="14">
        <f>C20*2.20462</f>
        <v>0</v>
      </c>
      <c r="C20" s="13">
        <f>B18/(500/(C3+C4*C19+C5*POWER(C19,2)+C6*POWER(C19,3)+C7*POWER(C19,4)+C8*POWER(C19,5)))</f>
        <v>0</v>
      </c>
      <c r="D20" s="6"/>
      <c r="E20" s="9" t="s">
        <v>14</v>
      </c>
      <c r="F20" s="14">
        <f>G20*2.20462</f>
        <v>0</v>
      </c>
      <c r="G20" s="13">
        <f>F18/(500/(G3+G4*G19+G5*POWER(G19,2)+G6*POWER(G19,3)+G7*POWER(G19,4)+G8*POWER(G19,5)))</f>
        <v>0</v>
      </c>
    </row>
    <row r="21" spans="1:8" x14ac:dyDescent="0.25">
      <c r="A21" s="1"/>
      <c r="B21" s="1"/>
      <c r="C21" s="1"/>
      <c r="D21" s="1"/>
      <c r="E21" s="1"/>
      <c r="F21" s="1"/>
      <c r="G21" s="1"/>
    </row>
    <row r="22" spans="1:8" x14ac:dyDescent="0.25">
      <c r="A22" s="1"/>
      <c r="B22" s="1"/>
      <c r="C22" s="1"/>
      <c r="D22" s="1"/>
      <c r="E22" s="1"/>
      <c r="F22" s="1"/>
      <c r="G22" s="1"/>
    </row>
  </sheetData>
  <sheetProtection sheet="1" objects="1" scenarios="1"/>
  <mergeCells count="9">
    <mergeCell ref="A17:C17"/>
    <mergeCell ref="E17:G17"/>
    <mergeCell ref="A2:C2"/>
    <mergeCell ref="E2:G2"/>
    <mergeCell ref="A1:G1"/>
    <mergeCell ref="A10:G10"/>
    <mergeCell ref="A16:G16"/>
    <mergeCell ref="A11:C11"/>
    <mergeCell ref="E11:G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9" zoomScale="130" zoomScaleNormal="130" workbookViewId="0">
      <selection activeCell="C3" sqref="C3:C8 C18:C19"/>
    </sheetView>
  </sheetViews>
  <sheetFormatPr defaultRowHeight="15" x14ac:dyDescent="0.25"/>
  <cols>
    <col min="1" max="1" width="17.7109375" bestFit="1" customWidth="1"/>
    <col min="2" max="2" width="12.85546875" hidden="1" customWidth="1"/>
    <col min="3" max="3" width="8.140625" customWidth="1"/>
    <col min="4" max="4" width="4.140625" customWidth="1"/>
    <col min="5" max="5" width="17.7109375" bestFit="1" customWidth="1"/>
    <col min="6" max="6" width="15.5703125" hidden="1" customWidth="1"/>
    <col min="7" max="7" width="9.140625" customWidth="1"/>
  </cols>
  <sheetData>
    <row r="1" spans="1:8" hidden="1" x14ac:dyDescent="0.25">
      <c r="A1" s="19" t="s">
        <v>8</v>
      </c>
      <c r="B1" s="19"/>
      <c r="C1" s="19"/>
      <c r="D1" s="19"/>
      <c r="E1" s="19"/>
      <c r="F1" s="19"/>
      <c r="G1" s="19"/>
    </row>
    <row r="2" spans="1:8" hidden="1" x14ac:dyDescent="0.25">
      <c r="A2" s="19" t="s">
        <v>6</v>
      </c>
      <c r="B2" s="19"/>
      <c r="C2" s="19"/>
      <c r="E2" s="19" t="s">
        <v>7</v>
      </c>
      <c r="F2" s="19"/>
      <c r="G2" s="19"/>
    </row>
    <row r="3" spans="1:8" hidden="1" x14ac:dyDescent="0.25">
      <c r="A3" s="2" t="s">
        <v>0</v>
      </c>
      <c r="B3" s="2"/>
      <c r="C3" s="3">
        <v>-216.04751440000001</v>
      </c>
      <c r="E3" s="2" t="s">
        <v>0</v>
      </c>
      <c r="F3" s="2"/>
      <c r="G3" s="3">
        <v>594.31747775582005</v>
      </c>
    </row>
    <row r="4" spans="1:8" hidden="1" x14ac:dyDescent="0.25">
      <c r="A4" s="2" t="s">
        <v>1</v>
      </c>
      <c r="B4" s="2"/>
      <c r="C4" s="3">
        <v>16.260633899999998</v>
      </c>
      <c r="E4" s="2" t="s">
        <v>1</v>
      </c>
      <c r="F4" s="2"/>
      <c r="G4" s="3">
        <v>-27.23842536447</v>
      </c>
    </row>
    <row r="5" spans="1:8" hidden="1" x14ac:dyDescent="0.25">
      <c r="A5" s="2" t="s">
        <v>2</v>
      </c>
      <c r="B5" s="2"/>
      <c r="C5" s="3">
        <v>-2.388645E-3</v>
      </c>
      <c r="E5" s="2" t="s">
        <v>2</v>
      </c>
      <c r="F5" s="2"/>
      <c r="G5" s="3">
        <v>0.82112226871000005</v>
      </c>
    </row>
    <row r="6" spans="1:8" hidden="1" x14ac:dyDescent="0.25">
      <c r="A6" s="2" t="s">
        <v>3</v>
      </c>
      <c r="B6" s="2"/>
      <c r="C6" s="3">
        <v>-1.13732E-3</v>
      </c>
      <c r="E6" s="2" t="s">
        <v>3</v>
      </c>
      <c r="F6" s="2"/>
      <c r="G6" s="3">
        <v>-9.3073391299999999E-3</v>
      </c>
    </row>
    <row r="7" spans="1:8" hidden="1" x14ac:dyDescent="0.25">
      <c r="A7" s="2" t="s">
        <v>4</v>
      </c>
      <c r="B7" s="2"/>
      <c r="C7" s="4">
        <v>7.0186299999999996E-6</v>
      </c>
      <c r="E7" s="2" t="s">
        <v>4</v>
      </c>
      <c r="F7" s="2"/>
      <c r="G7" s="3">
        <v>4.731582E-5</v>
      </c>
    </row>
    <row r="8" spans="1:8" hidden="1" x14ac:dyDescent="0.25">
      <c r="A8" s="2" t="s">
        <v>5</v>
      </c>
      <c r="B8" s="2"/>
      <c r="C8" s="4">
        <v>-1.2909999999999999E-8</v>
      </c>
      <c r="E8" s="2" t="s">
        <v>5</v>
      </c>
      <c r="F8" s="2"/>
      <c r="G8" s="3">
        <v>-9.0540000000000002E-8</v>
      </c>
    </row>
    <row r="10" spans="1:8" ht="15.75" x14ac:dyDescent="0.25">
      <c r="A10" s="20" t="s">
        <v>10</v>
      </c>
      <c r="B10" s="21"/>
      <c r="C10" s="21"/>
      <c r="D10" s="21"/>
      <c r="E10" s="21"/>
      <c r="F10" s="21"/>
      <c r="G10" s="22"/>
      <c r="H10" s="5"/>
    </row>
    <row r="11" spans="1:8" x14ac:dyDescent="0.25">
      <c r="A11" s="16" t="s">
        <v>6</v>
      </c>
      <c r="B11" s="17"/>
      <c r="C11" s="18"/>
      <c r="D11" s="6"/>
      <c r="E11" s="16" t="s">
        <v>7</v>
      </c>
      <c r="F11" s="17"/>
      <c r="G11" s="18"/>
      <c r="H11" s="5"/>
    </row>
    <row r="12" spans="1:8" x14ac:dyDescent="0.25">
      <c r="A12" s="7" t="s">
        <v>16</v>
      </c>
      <c r="B12" s="15">
        <v>205</v>
      </c>
      <c r="C12" s="15">
        <v>0</v>
      </c>
      <c r="D12" s="6"/>
      <c r="E12" s="7" t="s">
        <v>16</v>
      </c>
      <c r="F12" s="15"/>
      <c r="G12" s="15">
        <v>0</v>
      </c>
    </row>
    <row r="13" spans="1:8" x14ac:dyDescent="0.25">
      <c r="A13" s="7" t="s">
        <v>15</v>
      </c>
      <c r="B13" s="15">
        <v>730</v>
      </c>
      <c r="C13" s="15">
        <v>0</v>
      </c>
      <c r="D13" s="6"/>
      <c r="E13" s="7" t="s">
        <v>15</v>
      </c>
      <c r="F13" s="15"/>
      <c r="G13" s="15">
        <v>0</v>
      </c>
    </row>
    <row r="14" spans="1:8" x14ac:dyDescent="0.25">
      <c r="A14" s="9" t="s">
        <v>12</v>
      </c>
      <c r="C14" s="14">
        <f>(500/(C3+C4*C12+C5*POWER(C12,2)+C6*POWER(C12,3)+C7*POWER(C12,4)+C8*POWER(C12,5)))*C13</f>
        <v>0</v>
      </c>
      <c r="D14" s="6"/>
      <c r="E14" s="9" t="s">
        <v>9</v>
      </c>
      <c r="F14" s="14">
        <f>(500/(G3+G4*G12+G5*POWER(G12,2)+G6*POWER(G12,3)+G7*POWER(G12,4)+G8*POWER(G12,5)))*G13</f>
        <v>0</v>
      </c>
      <c r="G14" s="14">
        <f>(500/(G3+G4*G12+G5*POWER(G12,2)+G6*POWER(G12,3)+G7*POWER(G12,4)+G8*POWER(G12,5)))*G13</f>
        <v>0</v>
      </c>
    </row>
    <row r="15" spans="1:8" x14ac:dyDescent="0.25">
      <c r="A15" s="11"/>
      <c r="B15" s="11"/>
      <c r="C15" s="11"/>
      <c r="D15" s="11"/>
      <c r="E15" s="11"/>
      <c r="F15" s="11"/>
      <c r="G15" s="11"/>
    </row>
    <row r="16" spans="1:8" ht="15.75" x14ac:dyDescent="0.25">
      <c r="A16" s="20" t="s">
        <v>11</v>
      </c>
      <c r="B16" s="21"/>
      <c r="C16" s="21"/>
      <c r="D16" s="21"/>
      <c r="E16" s="21"/>
      <c r="F16" s="21"/>
      <c r="G16" s="22"/>
      <c r="H16" s="5"/>
    </row>
    <row r="17" spans="1:8" x14ac:dyDescent="0.25">
      <c r="A17" s="16" t="s">
        <v>6</v>
      </c>
      <c r="B17" s="17"/>
      <c r="C17" s="18"/>
      <c r="D17" s="8"/>
      <c r="E17" s="16" t="s">
        <v>7</v>
      </c>
      <c r="F17" s="17"/>
      <c r="G17" s="18"/>
      <c r="H17" s="5"/>
    </row>
    <row r="18" spans="1:8" x14ac:dyDescent="0.25">
      <c r="A18" s="12" t="s">
        <v>12</v>
      </c>
      <c r="B18" s="15">
        <v>0</v>
      </c>
      <c r="C18" s="15">
        <v>0</v>
      </c>
      <c r="D18" s="6"/>
      <c r="E18" s="7" t="s">
        <v>12</v>
      </c>
      <c r="F18" s="15"/>
      <c r="G18" s="15">
        <v>0</v>
      </c>
    </row>
    <row r="19" spans="1:8" x14ac:dyDescent="0.25">
      <c r="A19" s="7" t="s">
        <v>16</v>
      </c>
      <c r="B19" s="15">
        <v>0</v>
      </c>
      <c r="C19" s="15">
        <v>0</v>
      </c>
      <c r="D19" s="6"/>
      <c r="E19" s="7" t="s">
        <v>16</v>
      </c>
      <c r="F19" s="15"/>
      <c r="G19" s="15">
        <v>0</v>
      </c>
    </row>
    <row r="20" spans="1:8" x14ac:dyDescent="0.25">
      <c r="A20" s="7" t="s">
        <v>15</v>
      </c>
      <c r="B20" s="14"/>
      <c r="C20" s="14">
        <f>C18/(500/(C3+C4*C19+C5*POWER(C19,2)+C6*POWER(C19,3)+C7*POWER(C19,4)+C8*POWER(C19,5)))</f>
        <v>0</v>
      </c>
      <c r="D20" s="6"/>
      <c r="E20" s="9" t="s">
        <v>15</v>
      </c>
      <c r="F20" s="14"/>
      <c r="G20" s="14">
        <f>G18/(500/(G3+G4*G19+G5*POWER(G19,2)+G6*POWER(G19,3)+G7*POWER(G19,4)+G8*POWER(G19,5)))</f>
        <v>0</v>
      </c>
    </row>
    <row r="21" spans="1:8" x14ac:dyDescent="0.25">
      <c r="A21" s="2"/>
      <c r="B21" s="2"/>
      <c r="C21" s="2"/>
      <c r="D21" s="2"/>
      <c r="E21" s="2"/>
      <c r="F21" s="2"/>
      <c r="G21" s="2"/>
    </row>
    <row r="22" spans="1:8" x14ac:dyDescent="0.25">
      <c r="A22" s="2"/>
      <c r="B22" s="2"/>
      <c r="C22" s="2"/>
      <c r="D22" s="2"/>
      <c r="E22" s="2"/>
      <c r="F22" s="2"/>
      <c r="G22" s="2"/>
    </row>
  </sheetData>
  <sheetProtection sheet="1" objects="1" scenarios="1"/>
  <mergeCells count="9">
    <mergeCell ref="A16:G16"/>
    <mergeCell ref="A17:C17"/>
    <mergeCell ref="E17:G17"/>
    <mergeCell ref="A1:G1"/>
    <mergeCell ref="A2:C2"/>
    <mergeCell ref="E2:G2"/>
    <mergeCell ref="A10:G10"/>
    <mergeCell ref="A11:C11"/>
    <mergeCell ref="E11:G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LBS</vt:lpstr>
      <vt:lpstr>KG</vt:lpstr>
      <vt:lpstr>Sheet3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Gilbert</dc:creator>
  <cp:lastModifiedBy>Goodman, Gilbert</cp:lastModifiedBy>
  <dcterms:created xsi:type="dcterms:W3CDTF">2016-05-17T13:41:46Z</dcterms:created>
  <dcterms:modified xsi:type="dcterms:W3CDTF">2016-05-17T17:13:28Z</dcterms:modified>
</cp:coreProperties>
</file>